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63e712a8c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plan" sheetId="1" r:id="Ra58c7a4b365b4b09"/>
    <x:sheet xmlns:r="http://schemas.openxmlformats.org/officeDocument/2006/relationships" name="Startup" sheetId="2" r:id="Rff19d78656a840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($#,##0);&quot;—&quot;"/>
  </x:numFmts>
  <x:fonts count="10">
    <x:font>
      <x:sz val="11"/>
      <x:name val="Carlito"/>
    </x:font>
    <x:font>
      <x:sz val="11"/>
      <x:color rgb="FF20382F"/>
      <x:name val="Arial"/>
    </x:font>
    <x:font>
      <x:b/>
      <x:sz val="16"/>
      <x:color rgb="FF20382F"/>
      <x:name val="Arial"/>
    </x:font>
    <x:font>
      <x:b/>
      <x:sz val="11"/>
      <x:color rgb="FFFFFFFF"/>
      <x:name val="Arial"/>
    </x:font>
    <x:font>
      <x:sz val="11"/>
      <x:color rgb="FF164DB3"/>
      <x:name val="Arial"/>
    </x:font>
    <x:font>
      <x:sz val="11"/>
      <x:color rgb="FF000000"/>
      <x:name val="Arial"/>
    </x:font>
    <x:font>
      <x:sz val="11"/>
      <x:color rgb="FF237346"/>
      <x:name val="Arial"/>
    </x:font>
    <x:font>
      <x:b/>
      <x:sz val="11"/>
      <x:color rgb="FF20382F"/>
      <x:name val="Arial"/>
    </x:font>
    <x:font>
      <x:b/>
      <x:sz val="11"/>
      <x:color rgb="FF000000"/>
      <x:name val="Arial"/>
    </x:font>
    <x:font>
      <x:sz val="11"/>
      <x:color rgb="FF52645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82F"/>
      </x:patternFill>
    </x:fill>
    <x:fill>
      <x:patternFill patternType="solid">
        <x:fgColor rgb="FFFFF2CD"/>
      </x:patternFill>
    </x:fill>
    <x:fill>
      <x:patternFill patternType="solid">
        <x:fgColor rgb="FFEAF0E8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0" fontId="5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horizontal="right" vertical="center"/>
    </x:xf>
    <x:xf numFmtId="0" fontId="7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7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C3028"/>
      </x:font>
      <x:fill>
        <x:patternFill patternType="solid">
          <x:bgColor rgb="FFFCE7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05ba0e142473a" /><Relationship Type="http://schemas.openxmlformats.org/officeDocument/2006/relationships/theme" Target="/xl/theme/theme1.xml" Id="R933e0fbb3882469d" /><Relationship Type="http://schemas.openxmlformats.org/officeDocument/2006/relationships/sharedStrings" Target="/xl/sharedStrings.xml" Id="R9abe6eb5027345ec" /><Relationship Type="http://schemas.openxmlformats.org/officeDocument/2006/relationships/worksheet" Target="/xl/worksheets/sheet1.xml" Id="Ra58c7a4b365b4b09" /><Relationship Type="http://schemas.openxmlformats.org/officeDocument/2006/relationships/worksheet" Target="/xl/worksheets/sheet2.xml" Id="Rff19d78656a840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82F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5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3" t="str">
        <x:v>New-practice cash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2" t="str">
        <x:v>USD. Enter your figures in amber cells. Blank inputs keep dependent results blank.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 t="str">
        <x:v>Complete Startup first. Enter 0 only when a line has no expected cash flow.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 t="str">
        <x:v>Lowest planned cash balance</x:v>
      </x:c>
      <x:c r="B5" s="11" t="str">
        <x:f>IF(COUNT(Startup!C7,B29:M29)=13,MIN(Startup!C7,B29:M29),"")</x:f>
      </x:c>
      <x:c r="C5" s="2"/>
      <x:c r="D5" s="2"/>
      <x:c r="E5" s="2" t="str">
        <x:v>Additional funds for reserve</x:v>
      </x:c>
      <x:c r="F5" s="2"/>
      <x:c r="G5" s="2"/>
      <x:c r="H5" s="11" t="str">
        <x:f>IF(COUNT(B5,Startup!C6)=2,MAX(0,Startup!C6-B5),"")</x:f>
      </x:c>
      <x:c r="I5" s="2"/>
      <x:c r="J5" s="2"/>
      <x:c r="K5" s="2"/>
      <x:c r="L5" s="2"/>
      <x:c r="M5" s="2"/>
    </x:row>
    <x:row r="6" ht="25" customHeight="1">
      <x:c r="A6" s="2" t="str">
        <x:v>Reserve gap assumes extra funds arrive at the start. Check intramonth timing separately.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9" customHeight="1">
      <x:c r="A8" s="5" t="str">
        <x:v>Cash flow</x:v>
      </x:c>
      <x:c r="B8" s="6" t="str">
        <x:v>Month 1</x:v>
      </x:c>
      <x:c r="C8" s="6" t="str">
        <x:v>Month 2</x:v>
      </x:c>
      <x:c r="D8" s="6" t="str">
        <x:v>Month 3</x:v>
      </x:c>
      <x:c r="E8" s="6" t="str">
        <x:v>Month 4</x:v>
      </x:c>
      <x:c r="F8" s="6" t="str">
        <x:v>Month 5</x:v>
      </x:c>
      <x:c r="G8" s="6" t="str">
        <x:v>Month 6</x:v>
      </x:c>
      <x:c r="H8" s="6" t="str">
        <x:v>Month 7</x:v>
      </x:c>
      <x:c r="I8" s="6" t="str">
        <x:v>Month 8</x:v>
      </x:c>
      <x:c r="J8" s="6" t="str">
        <x:v>Month 9</x:v>
      </x:c>
      <x:c r="K8" s="6" t="str">
        <x:v>Month 10</x:v>
      </x:c>
      <x:c r="L8" s="6" t="str">
        <x:v>Month 11</x:v>
      </x:c>
      <x:c r="M8" s="6" t="str">
        <x:v>Month 12</x:v>
      </x:c>
    </x:row>
    <x:row r="9" ht="25" customHeight="1">
      <x:c r="A9" s="2" t="str">
        <x:v>Opening cash</x:v>
      </x:c>
      <x:c r="B9" s="17" t="str">
        <x:f>IF(ISNUMBER(Startup!C7),Startup!C7,"")</x:f>
      </x:c>
      <x:c r="C9" s="13" t="str">
        <x:f>IF(ISNUMBER(B29),B29,"")</x:f>
      </x:c>
      <x:c r="D9" s="13" t="str">
        <x:f>IF(ISNUMBER(C29),C29,"")</x:f>
      </x:c>
      <x:c r="E9" s="13" t="str">
        <x:f>IF(ISNUMBER(D29),D29,"")</x:f>
      </x:c>
      <x:c r="F9" s="13" t="str">
        <x:f>IF(ISNUMBER(E29),E29,"")</x:f>
      </x:c>
      <x:c r="G9" s="13" t="str">
        <x:f>IF(ISNUMBER(F29),F29,"")</x:f>
      </x:c>
      <x:c r="H9" s="13" t="str">
        <x:f>IF(ISNUMBER(G29),G29,"")</x:f>
      </x:c>
      <x:c r="I9" s="13" t="str">
        <x:f>IF(ISNUMBER(H29),H29,"")</x:f>
      </x:c>
      <x:c r="J9" s="13" t="str">
        <x:f>IF(ISNUMBER(I29),I29,"")</x:f>
      </x:c>
      <x:c r="K9" s="13" t="str">
        <x:f>IF(ISNUMBER(J29),J29,"")</x:f>
      </x:c>
      <x:c r="L9" s="13" t="str">
        <x:f>IF(ISNUMBER(K29),K29,"")</x:f>
      </x:c>
      <x:c r="M9" s="13" t="str">
        <x:f>IF(ISNUMBER(L29),L29,"")</x:f>
      </x:c>
    </x:row>
    <x:row r="10" ht="25" customHeight="1">
      <x:c r="A10" s="2" t="str">
        <x:v>Patient / payer cash collections</x:v>
      </x:c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</x:row>
    <x:row r="11" ht="25" customHeight="1">
      <x:c r="A11" s="2" t="str">
        <x:v>Additional owner / loan funding</x:v>
      </x:c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</x:row>
    <x:row r="12" ht="25" customHeight="1">
      <x:c r="A12" s="20" t="str">
        <x:v>Total cash inflows</x:v>
      </x:c>
      <x:c r="B12" s="21" t="str">
        <x:f>IF(COUNT(B10:B11)=2,SUM(B10:B11),"")</x:f>
      </x:c>
      <x:c r="C12" s="21" t="str">
        <x:f>IF(COUNT(C10:C11)=2,SUM(C10:C11),"")</x:f>
      </x:c>
      <x:c r="D12" s="21" t="str">
        <x:f>IF(COUNT(D10:D11)=2,SUM(D10:D11),"")</x:f>
      </x:c>
      <x:c r="E12" s="21" t="str">
        <x:f>IF(COUNT(E10:E11)=2,SUM(E10:E11),"")</x:f>
      </x:c>
      <x:c r="F12" s="21" t="str">
        <x:f>IF(COUNT(F10:F11)=2,SUM(F10:F11),"")</x:f>
      </x:c>
      <x:c r="G12" s="21" t="str">
        <x:f>IF(COUNT(G10:G11)=2,SUM(G10:G11),"")</x:f>
      </x:c>
      <x:c r="H12" s="21" t="str">
        <x:f>IF(COUNT(H10:H11)=2,SUM(H10:H11),"")</x:f>
      </x:c>
      <x:c r="I12" s="21" t="str">
        <x:f>IF(COUNT(I10:I11)=2,SUM(I10:I11),"")</x:f>
      </x:c>
      <x:c r="J12" s="21" t="str">
        <x:f>IF(COUNT(J10:J11)=2,SUM(J10:J11),"")</x:f>
      </x:c>
      <x:c r="K12" s="21" t="str">
        <x:f>IF(COUNT(K10:K11)=2,SUM(K10:K11),"")</x:f>
      </x:c>
      <x:c r="L12" s="21" t="str">
        <x:f>IF(COUNT(L10:L11)=2,SUM(L10:L11),"")</x:f>
      </x:c>
      <x:c r="M12" s="21" t="str">
        <x:f>IF(COUNT(M10:M11)=2,SUM(M10:M11),"")</x:f>
      </x:c>
    </x:row>
    <x:row r="13" ht="25" customHeight="1">
      <x:c r="A13" s="2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</x:row>
    <x:row r="14" ht="29" customHeight="1">
      <x:c r="A14" s="5" t="str">
        <x:v>Cash payments</x:v>
      </x:c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  <x:c r="M14" s="16"/>
    </x:row>
    <x:row r="15" ht="25" customHeight="1">
      <x:c r="A15" s="2" t="str">
        <x:v>Rent and utilities</x:v>
      </x:c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</x:row>
    <x:row r="16" ht="25" customHeight="1">
      <x:c r="A16" s="2" t="str">
        <x:v>Gross staff pay</x:v>
      </x:c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</x:row>
    <x:row r="17" ht="25" customHeight="1">
      <x:c r="A17" s="2" t="str">
        <x:v>Employer taxes and benefits</x:v>
      </x:c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</x:row>
    <x:row r="18" ht="25" customHeight="1">
      <x:c r="A18" s="2" t="str">
        <x:v>Insurance</x:v>
      </x:c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</x:row>
    <x:row r="19" ht="25" customHeight="1">
      <x:c r="A19" s="2" t="str">
        <x:v>Software and communications</x:v>
      </x:c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</x:row>
    <x:row r="20" ht="25" customHeight="1">
      <x:c r="A20" s="2" t="str">
        <x:v>Supplies and billing services</x:v>
      </x:c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</x:row>
    <x:row r="21" ht="25" customHeight="1">
      <x:c r="A21" s="2" t="str">
        <x:v>Professional services / marketing</x:v>
      </x:c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</x:row>
    <x:row r="22" ht="25" customHeight="1">
      <x:c r="A22" s="2" t="str">
        <x:v>Later equipment / setup payments</x:v>
      </x:c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</x:row>
    <x:row r="23" ht="25" customHeight="1">
      <x:c r="A23" s="2" t="str">
        <x:v>Loan principal and interest</x:v>
      </x:c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</x:row>
    <x:row r="24" ht="25" customHeight="1">
      <x:c r="A24" s="2" t="str">
        <x:v>Tax payments</x:v>
      </x:c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</x:row>
    <x:row r="25" ht="25" customHeight="1">
      <x:c r="A25" s="2" t="str">
        <x:v>Owner draws not counted above</x:v>
      </x:c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</x:row>
    <x:row r="26" ht="25" customHeight="1">
      <x:c r="A26" s="2" t="str">
        <x:v>Other cash payments</x:v>
      </x:c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</x:row>
    <x:row r="27" ht="25" customHeight="1">
      <x:c r="A27" s="20" t="str">
        <x:v>Total cash outflows</x:v>
      </x:c>
      <x:c r="B27" s="21" t="str">
        <x:f>IF(COUNT(B15:B26)=12,SUM(B15:B26),"")</x:f>
      </x:c>
      <x:c r="C27" s="21" t="str">
        <x:f>IF(COUNT(C15:C26)=12,SUM(C15:C26),"")</x:f>
      </x:c>
      <x:c r="D27" s="21" t="str">
        <x:f>IF(COUNT(D15:D26)=12,SUM(D15:D26),"")</x:f>
      </x:c>
      <x:c r="E27" s="21" t="str">
        <x:f>IF(COUNT(E15:E26)=12,SUM(E15:E26),"")</x:f>
      </x:c>
      <x:c r="F27" s="21" t="str">
        <x:f>IF(COUNT(F15:F26)=12,SUM(F15:F26),"")</x:f>
      </x:c>
      <x:c r="G27" s="21" t="str">
        <x:f>IF(COUNT(G15:G26)=12,SUM(G15:G26),"")</x:f>
      </x:c>
      <x:c r="H27" s="21" t="str">
        <x:f>IF(COUNT(H15:H26)=12,SUM(H15:H26),"")</x:f>
      </x:c>
      <x:c r="I27" s="21" t="str">
        <x:f>IF(COUNT(I15:I26)=12,SUM(I15:I26),"")</x:f>
      </x:c>
      <x:c r="J27" s="21" t="str">
        <x:f>IF(COUNT(J15:J26)=12,SUM(J15:J26),"")</x:f>
      </x:c>
      <x:c r="K27" s="21" t="str">
        <x:f>IF(COUNT(K15:K26)=12,SUM(K15:K26),"")</x:f>
      </x:c>
      <x:c r="L27" s="21" t="str">
        <x:f>IF(COUNT(L15:L26)=12,SUM(L15:L26),"")</x:f>
      </x:c>
      <x:c r="M27" s="21" t="str">
        <x:f>IF(COUNT(M15:M26)=12,SUM(M15:M26),"")</x:f>
      </x:c>
    </x:row>
    <x:row r="28" ht="25" customHeight="1">
      <x:c r="A28" s="20" t="str">
        <x:v>Net cash change</x:v>
      </x:c>
      <x:c r="B28" s="21" t="str">
        <x:f>IF(COUNT(B12,B27)=2,B12-B27,"")</x:f>
      </x:c>
      <x:c r="C28" s="21" t="str">
        <x:f>IF(COUNT(C12,C27)=2,C12-C27,"")</x:f>
      </x:c>
      <x:c r="D28" s="21" t="str">
        <x:f>IF(COUNT(D12,D27)=2,D12-D27,"")</x:f>
      </x:c>
      <x:c r="E28" s="21" t="str">
        <x:f>IF(COUNT(E12,E27)=2,E12-E27,"")</x:f>
      </x:c>
      <x:c r="F28" s="21" t="str">
        <x:f>IF(COUNT(F12,F27)=2,F12-F27,"")</x:f>
      </x:c>
      <x:c r="G28" s="21" t="str">
        <x:f>IF(COUNT(G12,G27)=2,G12-G27,"")</x:f>
      </x:c>
      <x:c r="H28" s="21" t="str">
        <x:f>IF(COUNT(H12,H27)=2,H12-H27,"")</x:f>
      </x:c>
      <x:c r="I28" s="21" t="str">
        <x:f>IF(COUNT(I12,I27)=2,I12-I27,"")</x:f>
      </x:c>
      <x:c r="J28" s="21" t="str">
        <x:f>IF(COUNT(J12,J27)=2,J12-J27,"")</x:f>
      </x:c>
      <x:c r="K28" s="21" t="str">
        <x:f>IF(COUNT(K12,K27)=2,K12-K27,"")</x:f>
      </x:c>
      <x:c r="L28" s="21" t="str">
        <x:f>IF(COUNT(L12,L27)=2,L12-L27,"")</x:f>
      </x:c>
      <x:c r="M28" s="21" t="str">
        <x:f>IF(COUNT(M12,M27)=2,M12-M27,"")</x:f>
      </x:c>
    </x:row>
    <x:row r="29" ht="25" customHeight="1">
      <x:c r="A29" s="20" t="str">
        <x:v>Closing cash</x:v>
      </x:c>
      <x:c r="B29" s="21" t="str">
        <x:f>IF(COUNT(B9,B28)=2,SUM(B9,B28),"")</x:f>
      </x:c>
      <x:c r="C29" s="21" t="str">
        <x:f>IF(COUNT(C9,C28)=2,SUM(C9,C28),"")</x:f>
      </x:c>
      <x:c r="D29" s="21" t="str">
        <x:f>IF(COUNT(D9,D28)=2,SUM(D9,D28),"")</x:f>
      </x:c>
      <x:c r="E29" s="21" t="str">
        <x:f>IF(COUNT(E9,E28)=2,SUM(E9,E28),"")</x:f>
      </x:c>
      <x:c r="F29" s="21" t="str">
        <x:f>IF(COUNT(F9,F28)=2,SUM(F9,F28),"")</x:f>
      </x:c>
      <x:c r="G29" s="21" t="str">
        <x:f>IF(COUNT(G9,G28)=2,SUM(G9,G28),"")</x:f>
      </x:c>
      <x:c r="H29" s="21" t="str">
        <x:f>IF(COUNT(H9,H28)=2,SUM(H9,H28),"")</x:f>
      </x:c>
      <x:c r="I29" s="21" t="str">
        <x:f>IF(COUNT(I9,I28)=2,SUM(I9,I28),"")</x:f>
      </x:c>
      <x:c r="J29" s="21" t="str">
        <x:f>IF(COUNT(J9,J28)=2,SUM(J9,J28),"")</x:f>
      </x:c>
      <x:c r="K29" s="21" t="str">
        <x:f>IF(COUNT(K9,K28)=2,SUM(K9,K28),"")</x:f>
      </x:c>
      <x:c r="L29" s="21" t="str">
        <x:f>IF(COUNT(L9,L28)=2,SUM(L9,L28),"")</x:f>
      </x:c>
      <x:c r="M29" s="21" t="str">
        <x:f>IF(COUNT(M9,M28)=2,SUM(M9,M28),"")</x:f>
      </x:c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5" customHeight="1">
      <x:c r="A31" s="2" t="str">
        <x:v>Cash is not profit. Enter actual payment timing, including loan payments, taxes and owner draws.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5" customHeight="1">
      <x:c r="A32" s="2" t="str">
        <x:v>Do not repeat pre-opening payments or opening funding from Startup in month one.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5" customHeight="1">
      <x:c r="A33" s="2" t="str">
        <x:v>Use a separate weekly plan if month-end totals hide a cash shortfall. Extend beyond month 12 if needed.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5" customHeight="1">
      <x:c r="A34" s="2" t="str">
        <x:v>Guide: https://moxcares.com/resources/medical-practice-business-plan-template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</x:sheetData>
  <x:conditionalFormatting sqref="B29:M29">
    <x:cfRule type="expression" dxfId="0" priority="1">
      <x:formula>AND(ISNUMBER(B29),B29&lt;0)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0382F"/>
  </x:sheetPr>
  <x:sheetViews>
    <x:sheetView showGridLines="0" workbookViewId="0"/>
  </x:sheetViews>
  <x:sheetFormatPr defaultRowHeight="15"/>
  <x:cols>
    <x:col min="1" max="1" width="4" hidden="0" customWidth="1"/>
    <x:col min="2" max="2" width="37" hidden="0" customWidth="1"/>
    <x:col min="3" max="3" width="21" hidden="0" customWidth="1"/>
    <x:col min="4" max="4" width="4" hidden="0" customWidth="1"/>
    <x:col min="5" max="5" width="64" hidden="0" customWidth="1"/>
  </x:cols>
  <x:sheetData>
    <x:row r="1" ht="25" customHeight="1">
      <x:c r="A1" s="2"/>
      <x:c r="B1" s="2"/>
      <x:c r="C1" s="2"/>
      <x:c r="D1" s="2"/>
      <x:c r="E1" s="2"/>
    </x:row>
    <x:row r="2" ht="32" customHeight="1">
      <x:c r="A2" s="2"/>
      <x:c r="B2" s="3" t="str">
        <x:v>Setup costs and opening funds</x:v>
      </x:c>
      <x:c r="C2" s="2"/>
      <x:c r="D2" s="2"/>
      <x:c r="E2" s="2"/>
    </x:row>
    <x:row r="3" ht="25" customHeight="1">
      <x:c r="A3" s="2"/>
      <x:c r="B3" s="2" t="str">
        <x:v>USD. Blue figures in amber cells are your inputs. No market prices are prefilled.</x:v>
      </x:c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2"/>
      <x:c r="B5" s="2" t="str">
        <x:v>Funds available before setup</x:v>
      </x:c>
      <x:c r="C5" s="12"/>
      <x:c r="D5" s="2"/>
      <x:c r="E5" s="2"/>
    </x:row>
    <x:row r="6" ht="25" customHeight="1">
      <x:c r="A6" s="2"/>
      <x:c r="B6" s="2" t="str">
        <x:v>Minimum cash reserve chosen</x:v>
      </x:c>
      <x:c r="C6" s="12"/>
      <x:c r="D6" s="2"/>
      <x:c r="E6" s="2"/>
    </x:row>
    <x:row r="7" ht="25" customHeight="1">
      <x:c r="A7" s="2"/>
      <x:c r="B7" s="2" t="str">
        <x:v>Cash after setup payments</x:v>
      </x:c>
      <x:c r="C7" s="13" t="str">
        <x:f>IF(COUNT(C5,C24)=2,C5-C24,"")</x:f>
      </x:c>
      <x:c r="D7" s="2"/>
      <x:c r="E7" s="2"/>
    </x:row>
    <x:row r="8" ht="25" customHeight="1">
      <x:c r="A8" s="2"/>
      <x:c r="B8" s="2"/>
      <x:c r="C8" s="2"/>
      <x:c r="D8" s="2"/>
      <x:c r="E8" s="2"/>
    </x:row>
    <x:row r="9" ht="29" customHeight="1">
      <x:c r="A9" s="2"/>
      <x:c r="B9" s="5" t="str">
        <x:v>Setup payments before opening</x:v>
      </x:c>
      <x:c r="C9" s="5" t="str">
        <x:v>Amount (USD)</x:v>
      </x:c>
      <x:c r="D9" s="2"/>
      <x:c r="E9" s="22" t="str">
        <x:v>Quote / assumption / payment timing</x:v>
      </x:c>
    </x:row>
    <x:row r="10" ht="25" customHeight="1">
      <x:c r="A10" s="2"/>
      <x:c r="B10" s="2" t="str">
        <x:v>Entity / legal / accounting</x:v>
      </x:c>
      <x:c r="C10" s="12"/>
      <x:c r="D10" s="2"/>
      <x:c r="E10" s="23" t="str">
        <x:v>Confirm ownership and setup with your advisers.</x:v>
      </x:c>
    </x:row>
    <x:row r="11" ht="25" customHeight="1">
      <x:c r="A11" s="2"/>
      <x:c r="B11" s="2" t="str">
        <x:v>Lease deposit / pre-opening rent</x:v>
      </x:c>
      <x:c r="C11" s="12"/>
      <x:c r="D11" s="2"/>
      <x:c r="E11" s="23" t="str">
        <x:v>A refundable deposit still uses cash.</x:v>
      </x:c>
    </x:row>
    <x:row r="12" ht="25" customHeight="1">
      <x:c r="A12" s="2"/>
      <x:c r="B12" s="2" t="str">
        <x:v>Premises work / furnishings</x:v>
      </x:c>
      <x:c r="C12" s="12"/>
      <x:c r="D12" s="2"/>
      <x:c r="E12" s="23" t="str">
        <x:v>Use estimates for the planned clinical services.</x:v>
      </x:c>
    </x:row>
    <x:row r="13" ht="25" customHeight="1">
      <x:c r="A13" s="2"/>
      <x:c r="B13" s="2" t="str">
        <x:v>Equipment paid before opening</x:v>
      </x:c>
      <x:c r="C13" s="12"/>
      <x:c r="D13" s="2"/>
      <x:c r="E13" s="23" t="str">
        <x:v>Enter upfront cash only for financed purchases.</x:v>
      </x:c>
    </x:row>
    <x:row r="14" ht="25" customHeight="1">
      <x:c r="A14" s="2"/>
      <x:c r="B14" s="2" t="str">
        <x:v>Registrations / initial fees</x:v>
      </x:c>
      <x:c r="C14" s="12"/>
      <x:c r="D14" s="2"/>
      <x:c r="E14" s="23" t="str">
        <x:v>Check the current fee with the issuing body.</x:v>
      </x:c>
    </x:row>
    <x:row r="15" ht="25" customHeight="1">
      <x:c r="A15" s="2"/>
      <x:c r="B15" s="2" t="str">
        <x:v>Insurance paid before opening</x:v>
      </x:c>
      <x:c r="C15" s="12"/>
      <x:c r="D15" s="2"/>
      <x:c r="E15" s="23" t="str">
        <x:v>Include practice-specific quotes and payment dates.</x:v>
      </x:c>
    </x:row>
    <x:row r="16" ht="25" customHeight="1">
      <x:c r="A16" s="2"/>
      <x:c r="B16" s="2" t="str">
        <x:v>Computers / connectivity setup</x:v>
      </x:c>
      <x:c r="C16" s="12"/>
      <x:c r="D16" s="2"/>
      <x:c r="E16" s="23" t="str">
        <x:v>Include equipment, setup and network needs.</x:v>
      </x:c>
    </x:row>
    <x:row r="17" ht="25" customHeight="1">
      <x:c r="A17" s="2"/>
      <x:c r="B17" s="2" t="str">
        <x:v>EHR / software implementation</x:v>
      </x:c>
      <x:c r="C17" s="12"/>
      <x:c r="D17" s="2"/>
      <x:c r="E17" s="23" t="str">
        <x:v>Confirm what setup and training are included.</x:v>
      </x:c>
    </x:row>
    <x:row r="18" ht="25" customHeight="1">
      <x:c r="A18" s="2"/>
      <x:c r="B18" s="2" t="str">
        <x:v>Recruiting / pre-opening payroll</x:v>
      </x:c>
      <x:c r="C18" s="12"/>
      <x:c r="D18" s="2"/>
      <x:c r="E18" s="23" t="str">
        <x:v>Include the period before the first patient.</x:v>
      </x:c>
    </x:row>
    <x:row r="19" ht="25" customHeight="1">
      <x:c r="A19" s="2"/>
      <x:c r="B19" s="2" t="str">
        <x:v>Website / initial marketing</x:v>
      </x:c>
      <x:c r="C19" s="12"/>
      <x:c r="D19" s="2"/>
      <x:c r="E19" s="23" t="str">
        <x:v>Include work needed before opening.</x:v>
      </x:c>
    </x:row>
    <x:row r="20" ht="25" customHeight="1">
      <x:c r="A20" s="2"/>
      <x:c r="B20" s="2" t="str">
        <x:v>Opening clinical supplies</x:v>
      </x:c>
      <x:c r="C20" s="12"/>
      <x:c r="D20" s="2"/>
      <x:c r="E20" s="23" t="str">
        <x:v>Avoid repeating the same stock in month one.</x:v>
      </x:c>
    </x:row>
    <x:row r="21" ht="25" customHeight="1">
      <x:c r="A21" s="2"/>
      <x:c r="B21" s="2" t="str">
        <x:v>Other setup payments 1</x:v>
      </x:c>
      <x:c r="C21" s="12"/>
      <x:c r="D21" s="2"/>
      <x:c r="E21" s="23" t="str">
        <x:v>Enter 0 if confirmed not applicable.</x:v>
      </x:c>
    </x:row>
    <x:row r="22" ht="25" customHeight="1">
      <x:c r="A22" s="2"/>
      <x:c r="B22" s="2" t="str">
        <x:v>Other setup payments 2</x:v>
      </x:c>
      <x:c r="C22" s="12"/>
      <x:c r="D22" s="2"/>
      <x:c r="E22" s="23" t="str">
        <x:v>Enter 0 if confirmed not applicable.</x:v>
      </x:c>
    </x:row>
    <x:row r="23" ht="25" customHeight="1">
      <x:c r="A23" s="2"/>
      <x:c r="B23" s="2"/>
      <x:c r="C23" s="11"/>
      <x:c r="D23" s="2"/>
      <x:c r="E23" s="2"/>
    </x:row>
    <x:row r="24" ht="25" customHeight="1">
      <x:c r="A24" s="2"/>
      <x:c r="B24" s="20" t="str">
        <x:v>Total pre-opening cash payments</x:v>
      </x:c>
      <x:c r="C24" s="25" t="str">
        <x:f>IF(COUNT(C10:C22)=13,SUM(C10:C22),"")</x:f>
      </x:c>
      <x:c r="D24" s="2"/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2" t="str">
        <x:v>Enter your quote sources in column E. Keep a separate record of confirmed payment dates.</x:v>
      </x:c>
      <x:c r="C26" s="2"/>
      <x:c r="D26" s="2"/>
      <x:c r="E26" s="2"/>
    </x:row>
    <x:row r="27" ht="25" customHeight="1">
      <x:c r="A27" s="2"/>
      <x:c r="B27" s="2" t="str">
        <x:v>Planning reference: SBA, Plan your business (startup-cost method).</x:v>
      </x:c>
      <x:c r="C27" s="2"/>
      <x:c r="D27" s="2"/>
      <x:c r="E27" s="2"/>
    </x:row>
    <x:row r="28" ht="25" customHeight="1">
      <x:c r="A28" s="2"/>
      <x:c r="B28" s="2" t="str">
        <x:v>https://www.sba.gov/counseling/plan-your-business/</x:v>
      </x:c>
      <x:c r="C28" s="2"/>
      <x:c r="D28" s="2"/>
      <x:c r="E28" s="2"/>
    </x:row>
    <x:row r="29" ht="25" customHeight="1">
      <x:c r="A29" s="2"/>
      <x:c r="B29" s="2" t="str">
        <x:v>Ask your accountant to review financing, taxes, cash timing and financial-statement requirements.</x:v>
      </x:c>
      <x:c r="C29" s="2"/>
      <x:c r="D29" s="2"/>
      <x:c r="E29" s="2"/>
    </x:row>
  </x:sheetData>
  <x:pageMargins left="0.7" right="0.7" top="0.75" bottom="0.75" header="0.3" footer="0.3"/>
</x:worksheet>
</file>